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OS FINANCIEROS PAGINA UTSMA\2021\2DO_TRIMESTRE\"/>
    </mc:Choice>
  </mc:AlternateContent>
  <bookViews>
    <workbookView xWindow="0" yWindow="0" windowWidth="20490" windowHeight="7755"/>
  </bookViews>
  <sheets>
    <sheet name="F6B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F19" i="2"/>
  <c r="E19" i="2"/>
  <c r="E29" i="2" s="1"/>
  <c r="D19" i="2"/>
  <c r="C19" i="2"/>
  <c r="B19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F9" i="2"/>
  <c r="F29" i="2" s="1"/>
  <c r="E9" i="2"/>
  <c r="C9" i="2"/>
  <c r="C29" i="2" s="1"/>
  <c r="B9" i="2"/>
  <c r="B29" i="2" s="1"/>
  <c r="D29" i="2" s="1"/>
  <c r="G9" i="2" l="1"/>
  <c r="G29" i="2"/>
  <c r="G19" i="2"/>
  <c r="D9" i="2"/>
</calcChain>
</file>

<file path=xl/sharedStrings.xml><?xml version="1.0" encoding="utf-8"?>
<sst xmlns="http://schemas.openxmlformats.org/spreadsheetml/2006/main" count="35" uniqueCount="26">
  <si>
    <t>Formato 6 b) Estado Analítico del Ejercicio del Presupuesto de Egresos Detallado - LDF 
                        (Clasificación Administrativa)</t>
  </si>
  <si>
    <t xml:space="preserve"> UNIVERSIDAD TECNOLOGICA DE SAN MIGUEL ALLENDE</t>
  </si>
  <si>
    <t>Estado Analítico del Ejercicio del Presupuesto de Egresos Detallado - LDF</t>
  </si>
  <si>
    <t>Clasificación Administrativa</t>
  </si>
  <si>
    <t>del 01 de Enero al 30 de Junio de 2021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</si>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</sst>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B13" sqref="B13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SUM(B10:B18)</f>
        <v>26904777.240000002</v>
      </c>
      <c r="C9" s="22">
        <f t="shared" ref="C9:G9" si="0">SUM(C10:C18)</f>
        <v>9519433.3099999987</v>
      </c>
      <c r="D9" s="22">
        <f t="shared" si="0"/>
        <v>36424210.550000004</v>
      </c>
      <c r="E9" s="22">
        <f t="shared" si="0"/>
        <v>13384873.93</v>
      </c>
      <c r="F9" s="22">
        <f t="shared" si="0"/>
        <v>13384873.93</v>
      </c>
      <c r="G9" s="22">
        <f t="shared" si="0"/>
        <v>23039336.619999994</v>
      </c>
    </row>
    <row r="10" spans="1:7" x14ac:dyDescent="0.25">
      <c r="A10" s="23" t="s">
        <v>15</v>
      </c>
      <c r="B10" s="24">
        <v>2151976.85</v>
      </c>
      <c r="C10" s="24">
        <v>1321406.8899999999</v>
      </c>
      <c r="D10" s="25">
        <f>B10+C10</f>
        <v>3473383.74</v>
      </c>
      <c r="E10" s="24">
        <v>1733499.17</v>
      </c>
      <c r="F10" s="24">
        <v>1733499.17</v>
      </c>
      <c r="G10" s="25">
        <f>D10-E10</f>
        <v>1739884.5700000003</v>
      </c>
    </row>
    <row r="11" spans="1:7" x14ac:dyDescent="0.25">
      <c r="A11" s="23" t="s">
        <v>16</v>
      </c>
      <c r="B11" s="24">
        <v>13852799.800000001</v>
      </c>
      <c r="C11" s="24">
        <v>3270088.38</v>
      </c>
      <c r="D11" s="25">
        <f t="shared" ref="D11:D17" si="1">B11+C11</f>
        <v>17122888.18</v>
      </c>
      <c r="E11" s="24">
        <v>6815761.2999999998</v>
      </c>
      <c r="F11" s="24">
        <v>6815761.2999999998</v>
      </c>
      <c r="G11" s="25">
        <f t="shared" ref="G11:G17" si="2">D11-E11</f>
        <v>10307126.879999999</v>
      </c>
    </row>
    <row r="12" spans="1:7" x14ac:dyDescent="0.25">
      <c r="A12" s="23" t="s">
        <v>17</v>
      </c>
      <c r="B12" s="24">
        <v>1124973.8799999999</v>
      </c>
      <c r="C12" s="24">
        <v>4387755.13</v>
      </c>
      <c r="D12" s="25">
        <f t="shared" si="1"/>
        <v>5512729.0099999998</v>
      </c>
      <c r="E12" s="24">
        <v>586653.74</v>
      </c>
      <c r="F12" s="24">
        <v>586653.74</v>
      </c>
      <c r="G12" s="25">
        <f t="shared" si="2"/>
        <v>4926075.2699999996</v>
      </c>
    </row>
    <row r="13" spans="1:7" x14ac:dyDescent="0.25">
      <c r="A13" s="23" t="s">
        <v>18</v>
      </c>
      <c r="B13" s="24">
        <v>8620803.9100000001</v>
      </c>
      <c r="C13" s="24">
        <v>-383741.09</v>
      </c>
      <c r="D13" s="25">
        <f t="shared" si="1"/>
        <v>8237062.8200000003</v>
      </c>
      <c r="E13" s="24">
        <v>3042402.99</v>
      </c>
      <c r="F13" s="24">
        <v>3042402.99</v>
      </c>
      <c r="G13" s="25">
        <f t="shared" si="2"/>
        <v>5194659.83</v>
      </c>
    </row>
    <row r="14" spans="1:7" x14ac:dyDescent="0.25">
      <c r="A14" s="23" t="s">
        <v>19</v>
      </c>
      <c r="B14" s="24">
        <v>793438.35</v>
      </c>
      <c r="C14" s="24">
        <v>918497.74</v>
      </c>
      <c r="D14" s="25">
        <f t="shared" si="1"/>
        <v>1711936.0899999999</v>
      </c>
      <c r="E14" s="24">
        <v>963400.59</v>
      </c>
      <c r="F14" s="24">
        <v>963400.59</v>
      </c>
      <c r="G14" s="25">
        <f t="shared" si="2"/>
        <v>748535.49999999988</v>
      </c>
    </row>
    <row r="15" spans="1:7" x14ac:dyDescent="0.25">
      <c r="A15" s="23" t="s">
        <v>20</v>
      </c>
      <c r="B15" s="24">
        <v>160000</v>
      </c>
      <c r="C15" s="24">
        <v>53000</v>
      </c>
      <c r="D15" s="25">
        <f t="shared" si="1"/>
        <v>213000</v>
      </c>
      <c r="E15" s="24">
        <v>146163.26</v>
      </c>
      <c r="F15" s="24">
        <v>146163.26</v>
      </c>
      <c r="G15" s="25">
        <f t="shared" si="2"/>
        <v>66836.739999999991</v>
      </c>
    </row>
    <row r="16" spans="1:7" x14ac:dyDescent="0.25">
      <c r="A16" s="23" t="s">
        <v>21</v>
      </c>
      <c r="B16" s="24">
        <v>200784.45</v>
      </c>
      <c r="C16" s="24">
        <v>-47573.74</v>
      </c>
      <c r="D16" s="25">
        <f t="shared" si="1"/>
        <v>153210.71000000002</v>
      </c>
      <c r="E16" s="24">
        <v>96992.88</v>
      </c>
      <c r="F16" s="24">
        <v>96992.88</v>
      </c>
      <c r="G16" s="25">
        <f t="shared" si="2"/>
        <v>56217.830000000016</v>
      </c>
    </row>
    <row r="17" spans="1:7" x14ac:dyDescent="0.25">
      <c r="A17" s="26" t="s">
        <v>22</v>
      </c>
      <c r="B17" s="25">
        <v>0</v>
      </c>
      <c r="C17" s="25">
        <v>0</v>
      </c>
      <c r="D17" s="25">
        <f t="shared" si="1"/>
        <v>0</v>
      </c>
      <c r="E17" s="25">
        <v>0</v>
      </c>
      <c r="F17" s="25">
        <v>0</v>
      </c>
      <c r="G17" s="25">
        <f t="shared" si="2"/>
        <v>0</v>
      </c>
    </row>
    <row r="18" spans="1:7" x14ac:dyDescent="0.25">
      <c r="A18" s="27" t="s">
        <v>23</v>
      </c>
      <c r="B18" s="28"/>
      <c r="C18" s="28"/>
      <c r="D18" s="28"/>
      <c r="E18" s="28"/>
      <c r="F18" s="28"/>
      <c r="G18" s="28"/>
    </row>
    <row r="19" spans="1:7" x14ac:dyDescent="0.25">
      <c r="A19" s="29" t="s">
        <v>24</v>
      </c>
      <c r="B19" s="30">
        <f>SUM(B20:B28)</f>
        <v>19526699.000000004</v>
      </c>
      <c r="C19" s="30">
        <f t="shared" ref="C19:G19" si="3">SUM(C20:C28)</f>
        <v>15361477.109999998</v>
      </c>
      <c r="D19" s="30">
        <f t="shared" si="3"/>
        <v>34888176.109999999</v>
      </c>
      <c r="E19" s="30">
        <f t="shared" si="3"/>
        <v>13620634.630000001</v>
      </c>
      <c r="F19" s="30">
        <f t="shared" si="3"/>
        <v>13620634.630000001</v>
      </c>
      <c r="G19" s="30">
        <f t="shared" si="3"/>
        <v>21267541.479999997</v>
      </c>
    </row>
    <row r="20" spans="1:7" x14ac:dyDescent="0.25">
      <c r="A20" s="23" t="s">
        <v>15</v>
      </c>
      <c r="B20" s="24">
        <v>2554260.4700000002</v>
      </c>
      <c r="C20" s="24">
        <v>12873325.949999999</v>
      </c>
      <c r="D20" s="25">
        <f t="shared" ref="D20:D28" si="4">B20+C20</f>
        <v>15427586.42</v>
      </c>
      <c r="E20" s="24">
        <v>6317983.0300000003</v>
      </c>
      <c r="F20" s="24">
        <v>6317983.0300000003</v>
      </c>
      <c r="G20" s="25">
        <f t="shared" ref="G20:G28" si="5">D20-E20</f>
        <v>9109603.3900000006</v>
      </c>
    </row>
    <row r="21" spans="1:7" x14ac:dyDescent="0.25">
      <c r="A21" s="23" t="s">
        <v>16</v>
      </c>
      <c r="B21" s="24">
        <v>11119841.300000001</v>
      </c>
      <c r="C21" s="24">
        <v>-785353.73</v>
      </c>
      <c r="D21" s="25">
        <f t="shared" si="4"/>
        <v>10334487.57</v>
      </c>
      <c r="E21" s="24">
        <v>3467226.22</v>
      </c>
      <c r="F21" s="24">
        <v>3467226.22</v>
      </c>
      <c r="G21" s="25">
        <f t="shared" si="5"/>
        <v>6867261.3499999996</v>
      </c>
    </row>
    <row r="22" spans="1:7" x14ac:dyDescent="0.25">
      <c r="A22" s="23" t="s">
        <v>17</v>
      </c>
      <c r="B22" s="24">
        <v>2560872.42</v>
      </c>
      <c r="C22" s="24">
        <v>-1174705.8400000001</v>
      </c>
      <c r="D22" s="25">
        <f t="shared" si="4"/>
        <v>1386166.5799999998</v>
      </c>
      <c r="E22" s="24">
        <v>260572.02</v>
      </c>
      <c r="F22" s="24">
        <v>260572.02</v>
      </c>
      <c r="G22" s="25">
        <f t="shared" si="5"/>
        <v>1125594.5599999998</v>
      </c>
    </row>
    <row r="23" spans="1:7" x14ac:dyDescent="0.25">
      <c r="A23" s="23" t="s">
        <v>18</v>
      </c>
      <c r="B23" s="24">
        <v>2760633.33</v>
      </c>
      <c r="C23" s="24">
        <v>2565776.7799999998</v>
      </c>
      <c r="D23" s="25">
        <f t="shared" si="4"/>
        <v>5326410.1099999994</v>
      </c>
      <c r="E23" s="24">
        <v>1675088.71</v>
      </c>
      <c r="F23" s="24">
        <v>1675088.71</v>
      </c>
      <c r="G23" s="25">
        <f t="shared" si="5"/>
        <v>3651321.3999999994</v>
      </c>
    </row>
    <row r="24" spans="1:7" x14ac:dyDescent="0.25">
      <c r="A24" s="23" t="s">
        <v>19</v>
      </c>
      <c r="B24" s="24">
        <v>30307.03</v>
      </c>
      <c r="C24" s="24">
        <v>70000</v>
      </c>
      <c r="D24" s="25">
        <f t="shared" si="4"/>
        <v>100307.03</v>
      </c>
      <c r="E24" s="24">
        <v>1119.9000000000001</v>
      </c>
      <c r="F24" s="24">
        <v>1119.9000000000001</v>
      </c>
      <c r="G24" s="25">
        <f t="shared" si="5"/>
        <v>99187.13</v>
      </c>
    </row>
    <row r="25" spans="1:7" x14ac:dyDescent="0.25">
      <c r="A25" s="23" t="s">
        <v>20</v>
      </c>
      <c r="B25" s="24">
        <v>300000</v>
      </c>
      <c r="C25" s="24">
        <v>1828331.36</v>
      </c>
      <c r="D25" s="25">
        <f t="shared" si="4"/>
        <v>2128331.3600000003</v>
      </c>
      <c r="E25" s="24">
        <v>1850149.75</v>
      </c>
      <c r="F25" s="24">
        <v>1850149.75</v>
      </c>
      <c r="G25" s="25">
        <f t="shared" si="5"/>
        <v>278181.61000000034</v>
      </c>
    </row>
    <row r="26" spans="1:7" x14ac:dyDescent="0.25">
      <c r="A26" s="23" t="s">
        <v>21</v>
      </c>
      <c r="B26" s="24">
        <v>200784.45</v>
      </c>
      <c r="C26" s="24">
        <v>-15897.41</v>
      </c>
      <c r="D26" s="25">
        <f t="shared" si="4"/>
        <v>184887.04000000001</v>
      </c>
      <c r="E26" s="24">
        <v>48495</v>
      </c>
      <c r="F26" s="24">
        <v>48495</v>
      </c>
      <c r="G26" s="25">
        <f t="shared" si="5"/>
        <v>136392.04</v>
      </c>
    </row>
    <row r="27" spans="1:7" x14ac:dyDescent="0.25">
      <c r="A27" s="26" t="s">
        <v>22</v>
      </c>
      <c r="B27" s="25">
        <v>0</v>
      </c>
      <c r="C27" s="25">
        <v>0</v>
      </c>
      <c r="D27" s="25">
        <f t="shared" si="4"/>
        <v>0</v>
      </c>
      <c r="E27" s="25">
        <v>0</v>
      </c>
      <c r="F27" s="25">
        <v>0</v>
      </c>
      <c r="G27" s="25">
        <f t="shared" si="5"/>
        <v>0</v>
      </c>
    </row>
    <row r="28" spans="1:7" x14ac:dyDescent="0.25">
      <c r="A28" s="27" t="s">
        <v>23</v>
      </c>
      <c r="B28" s="28"/>
      <c r="C28" s="28"/>
      <c r="D28" s="25">
        <f t="shared" si="4"/>
        <v>0</v>
      </c>
      <c r="E28" s="25"/>
      <c r="F28" s="25"/>
      <c r="G28" s="25">
        <f t="shared" si="5"/>
        <v>0</v>
      </c>
    </row>
    <row r="29" spans="1:7" x14ac:dyDescent="0.25">
      <c r="A29" s="29" t="s">
        <v>25</v>
      </c>
      <c r="B29" s="30">
        <f>B9+B19</f>
        <v>46431476.24000001</v>
      </c>
      <c r="C29" s="30">
        <f t="shared" ref="C29:F29" si="6">C9+C19</f>
        <v>24880910.419999994</v>
      </c>
      <c r="D29" s="30">
        <f>B29+C29</f>
        <v>71312386.659999996</v>
      </c>
      <c r="E29" s="30">
        <f t="shared" si="6"/>
        <v>27005508.560000002</v>
      </c>
      <c r="F29" s="30">
        <f t="shared" si="6"/>
        <v>27005508.560000002</v>
      </c>
      <c r="G29" s="30">
        <f>D29-E29</f>
        <v>44306878.099999994</v>
      </c>
    </row>
    <row r="30" spans="1:7" x14ac:dyDescent="0.25">
      <c r="A30" s="31"/>
      <c r="B30" s="32"/>
      <c r="C30" s="32"/>
      <c r="D30" s="32"/>
      <c r="E30" s="32"/>
      <c r="F30" s="32"/>
      <c r="G30" s="32"/>
    </row>
    <row r="31" spans="1:7" x14ac:dyDescent="0.25">
      <c r="A31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2021-08-23T16:46:15Z</dcterms:created>
  <dcterms:modified xsi:type="dcterms:W3CDTF">2021-08-23T16:46:59Z</dcterms:modified>
</cp:coreProperties>
</file>